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arkova\Desktop\výběrko 30.6\"/>
    </mc:Choice>
  </mc:AlternateContent>
  <xr:revisionPtr revIDLastSave="0" documentId="13_ncr:1_{7913A203-0197-4CDC-A2AE-343C17BCB9C2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Nabídkový list" sheetId="1" r:id="rId1"/>
  </sheets>
  <definedNames>
    <definedName name="_xlnm.Print_Titles" localSheetId="0">'Nabídkový list'!$9:$9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" i="1" l="1"/>
  <c r="J34" i="1" s="1"/>
  <c r="J32" i="1"/>
  <c r="L32" i="1" s="1"/>
  <c r="J31" i="1"/>
  <c r="L31" i="1" s="1"/>
  <c r="J30" i="1"/>
  <c r="L30" i="1" s="1"/>
  <c r="J29" i="1"/>
  <c r="L29" i="1" s="1"/>
  <c r="J28" i="1"/>
  <c r="L28" i="1" s="1"/>
  <c r="J27" i="1"/>
  <c r="L27" i="1" s="1"/>
  <c r="J26" i="1"/>
  <c r="L26" i="1" s="1"/>
  <c r="J25" i="1"/>
  <c r="L25" i="1" s="1"/>
  <c r="J24" i="1"/>
  <c r="L24" i="1" s="1"/>
  <c r="J23" i="1"/>
  <c r="L23" i="1" s="1"/>
  <c r="J22" i="1"/>
  <c r="L22" i="1" s="1"/>
  <c r="J20" i="1"/>
  <c r="L20" i="1" s="1"/>
  <c r="J18" i="1"/>
  <c r="L18" i="1" s="1"/>
  <c r="J17" i="1"/>
  <c r="L17" i="1" s="1"/>
  <c r="J16" i="1"/>
  <c r="L16" i="1" s="1"/>
  <c r="J15" i="1"/>
  <c r="L15" i="1" s="1"/>
  <c r="J14" i="1"/>
  <c r="L14" i="1" s="1"/>
  <c r="J12" i="1"/>
  <c r="L12" i="1" s="1"/>
  <c r="J11" i="1"/>
  <c r="L11" i="1" s="1"/>
  <c r="J10" i="1"/>
  <c r="L10" i="1" s="1"/>
  <c r="L33" i="1" l="1"/>
  <c r="L34" i="1" s="1"/>
</calcChain>
</file>

<file path=xl/sharedStrings.xml><?xml version="1.0" encoding="utf-8"?>
<sst xmlns="http://schemas.openxmlformats.org/spreadsheetml/2006/main" count="125" uniqueCount="89">
  <si>
    <t>NABÍDKOVÝ LIST – Školní jídelna Holice | Veřejná zakázka malého rozsahu – dodávka potravin 2026–2028</t>
  </si>
  <si>
    <t>Název / Obchodní firma:</t>
  </si>
  <si>
    <t>Sídlo:</t>
  </si>
  <si>
    <t>IČ / DIČ:</t>
  </si>
  <si>
    <t>Kontaktní osoba:</t>
  </si>
  <si>
    <t>Telefon / E-mail:</t>
  </si>
  <si>
    <t>CVP</t>
  </si>
  <si>
    <t>Komodita</t>
  </si>
  <si>
    <t>Potravina / Druh</t>
  </si>
  <si>
    <t>Specifikace</t>
  </si>
  <si>
    <t>Značka / Výrobce</t>
  </si>
  <si>
    <t>Jedn.</t>
  </si>
  <si>
    <t>Balení</t>
  </si>
  <si>
    <t>Roční odběr</t>
  </si>
  <si>
    <t>Jedn. cena
bez DPH (Kč)</t>
  </si>
  <si>
    <t>Celková cena
bez DPH (Kč)</t>
  </si>
  <si>
    <t>Sazba
DPH (%)</t>
  </si>
  <si>
    <t>Celková cena
s DPH (Kč)</t>
  </si>
  <si>
    <t>151</t>
  </si>
  <si>
    <t>Maso</t>
  </si>
  <si>
    <t>Hovězí</t>
  </si>
  <si>
    <t>Bez kosti, chlazené/mražené, kuchyňská úprava</t>
  </si>
  <si>
    <t>kg</t>
  </si>
  <si>
    <t>—</t>
  </si>
  <si>
    <t>Vepřové</t>
  </si>
  <si>
    <t>Kuřecí</t>
  </si>
  <si>
    <t>Kuřecí stehna-různé velikosti gramáže dle kategorie strávníka</t>
  </si>
  <si>
    <t>Krůtí</t>
  </si>
  <si>
    <t>Mleté maso mix</t>
  </si>
  <si>
    <t>Bez kosti, chlazené</t>
  </si>
  <si>
    <t>dle potřeby</t>
  </si>
  <si>
    <t>hovězí a vepřové -požadujeme plátkování dle kategorie strávníka - 50g, 70g,80g, 100g</t>
  </si>
  <si>
    <t>Masné výrobky</t>
  </si>
  <si>
    <t>Šunka + Párky</t>
  </si>
  <si>
    <t>Min. 85 % masa</t>
  </si>
  <si>
    <t>152</t>
  </si>
  <si>
    <t>Ryby a výrobky z ryb</t>
  </si>
  <si>
    <t>Mražené ryby a výrobky z ryb</t>
  </si>
  <si>
    <t>Min. 60 % masa, max. 0,8 g soli/100 g, sea frozen nebo land frozen</t>
  </si>
  <si>
    <t>přednostně - vyšší podíl masa, nižší podíl soli</t>
  </si>
  <si>
    <t>154</t>
  </si>
  <si>
    <t>Oleje a tuky</t>
  </si>
  <si>
    <t>Rostlinný olej</t>
  </si>
  <si>
    <t>100% rostlinný, jednodruhový, bez směsí s levnými tuky, stabilní při tep. zpracování</t>
  </si>
  <si>
    <t>l</t>
  </si>
  <si>
    <t>10 l</t>
  </si>
  <si>
    <t>bez zbytků pesticidů a toxinů a bez známek žluknutí</t>
  </si>
  <si>
    <t>155</t>
  </si>
  <si>
    <t>Mléko</t>
  </si>
  <si>
    <t>Polotučné mléko pasterované</t>
  </si>
  <si>
    <t>Čerstvé, pasterované, min. trvanlivost 14 dní</t>
  </si>
  <si>
    <t>1 l / 10 l</t>
  </si>
  <si>
    <t>Mléčné výrobky</t>
  </si>
  <si>
    <t>Máslo</t>
  </si>
  <si>
    <t>Min. 82 % tuku</t>
  </si>
  <si>
    <t>250 g</t>
  </si>
  <si>
    <t>Smetana ke šlehání (min. 30 % tuku)
+ Smetana na vaření (min. 12 % tuku)</t>
  </si>
  <si>
    <t>Jogurt bílý</t>
  </si>
  <si>
    <t>Min. 10 % tuku</t>
  </si>
  <si>
    <t>1 kg / 3 kg</t>
  </si>
  <si>
    <t>Jogurt ovocný</t>
  </si>
  <si>
    <t>ks</t>
  </si>
  <si>
    <t>250g</t>
  </si>
  <si>
    <t>Tvaroh tučný</t>
  </si>
  <si>
    <t>8–10 % tuku</t>
  </si>
  <si>
    <t xml:space="preserve">Eidam </t>
  </si>
  <si>
    <t>Eidam min. 30 % tuku v sušině</t>
  </si>
  <si>
    <t>blok</t>
  </si>
  <si>
    <t>Gouda</t>
  </si>
  <si>
    <t>plátkový nebo blok</t>
  </si>
  <si>
    <t>156</t>
  </si>
  <si>
    <t>Mlýn. a škrob. výrobky</t>
  </si>
  <si>
    <t>Těstoviny</t>
  </si>
  <si>
    <t>Ze semolinové mouky, tvarově stálé po uvaření</t>
  </si>
  <si>
    <t>5 kg</t>
  </si>
  <si>
    <t>Rýže</t>
  </si>
  <si>
    <t>Všechny druhy</t>
  </si>
  <si>
    <t>Mouka</t>
  </si>
  <si>
    <t>Odpovídající typ dle českých norem</t>
  </si>
  <si>
    <t>10 kg</t>
  </si>
  <si>
    <t>Bezlepkové mouky</t>
  </si>
  <si>
    <t>Více druhů</t>
  </si>
  <si>
    <t>CELKOVÁ NABÍDKOVÁ CENA</t>
  </si>
  <si>
    <t>Poznámka:</t>
  </si>
  <si>
    <t>Žluté buňky (sloupec I) vyplňte nabídkovou jednotkovou cenou bez DPH. Do sloupce "Značka / Výrobce" uveďte konkrétní značku či výrobce nabízeného sortimentu. Celkové ceny se vypočítají automaticky.</t>
  </si>
  <si>
    <t>Datum:</t>
  </si>
  <si>
    <t>____________________________</t>
  </si>
  <si>
    <t>Místo:</t>
  </si>
  <si>
    <t>Podpis a razítko: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</si>
</sst>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Kč&quot;"/>
  </numFmts>
  <fonts count="12" x14ac:knownFonts="1">
    <font>
      <sz val="11"/>
      <color theme="1"/>
      <name val="Calibri"/>
      <family val="2"/>
      <charset val="1"/>
    </font>
    <font>
      <b/>
      <sz val="13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000000"/>
      <name val="Arial"/>
      <charset val="1"/>
    </font>
    <font>
      <b/>
      <sz val="9"/>
      <color rgb="FFFFFFFF"/>
      <name val="Arial"/>
      <charset val="1"/>
    </font>
    <font>
      <b/>
      <sz val="9"/>
      <color rgb="FF000000"/>
      <name val="Arial"/>
      <charset val="1"/>
    </font>
    <font>
      <sz val="9"/>
      <color rgb="FF000000"/>
      <name val="Arial"/>
      <charset val="1"/>
    </font>
    <font>
      <b/>
      <sz val="10"/>
      <color rgb="FF00008B"/>
      <name val="Arial"/>
      <charset val="1"/>
    </font>
    <font>
      <b/>
      <sz val="11"/>
      <color rgb="FFFFFFFF"/>
      <name val="Arial"/>
      <charset val="1"/>
    </font>
    <font>
      <b/>
      <sz val="11"/>
      <color rgb="FF2C5F8A"/>
      <name val="Arial"/>
      <charset val="1"/>
    </font>
    <font>
      <i/>
      <sz val="9"/>
      <color rgb="FF555555"/>
      <name val="Arial"/>
      <charset val="1"/>
    </font>
    <font>
      <sz val="10"/>
      <color rgb="FF00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2C5F8A"/>
        <bgColor rgb="FF555555"/>
      </patternFill>
    </fill>
    <fill>
      <patternFill patternType="solid">
        <fgColor rgb="FFEEF4FA"/>
        <bgColor rgb="FFFFFFFF"/>
      </patternFill>
    </fill>
    <fill>
      <patternFill patternType="solid">
        <fgColor rgb="FFFFFACD"/>
        <bgColor rgb="FFFFFFFF"/>
      </patternFill>
    </fill>
    <fill>
      <patternFill patternType="solid">
        <fgColor rgb="FFFFFFFF"/>
        <bgColor rgb="FFEEF4FA"/>
      </patternFill>
    </fill>
    <fill>
      <patternFill patternType="solid">
        <fgColor rgb="FFD9E8F5"/>
        <bgColor rgb="FFEEF4FA"/>
      </patternFill>
    </fill>
  </fills>
  <borders count="10">
    <border>
      <left/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 style="thin">
        <color rgb="FF2C5F8A"/>
      </left>
      <right style="thin">
        <color rgb="FF2C5F8A"/>
      </right>
      <top style="thin">
        <color rgb="FF2C5F8A"/>
      </top>
      <bottom style="thin">
        <color rgb="FF2C5F8A"/>
      </bottom>
      <diagonal/>
    </border>
    <border>
      <left style="thin">
        <color rgb="FF2C5F8A"/>
      </left>
      <right/>
      <top style="thin">
        <color rgb="FF2C5F8A"/>
      </top>
      <bottom style="thin">
        <color rgb="FF2C5F8A"/>
      </bottom>
      <diagonal/>
    </border>
    <border>
      <left/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/>
      <right/>
      <top style="thin">
        <color rgb="FFAAAAAA"/>
      </top>
      <bottom/>
      <diagonal/>
    </border>
    <border>
      <left style="thin">
        <color rgb="FFAAAAAA"/>
      </left>
      <right/>
      <top style="thin">
        <color rgb="FFAAAAAA"/>
      </top>
      <bottom/>
      <diagonal/>
    </border>
    <border>
      <left/>
      <right/>
      <top style="thin">
        <color rgb="FF2C5F8A"/>
      </top>
      <bottom style="thin">
        <color rgb="FF2C5F8A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2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horizontal="right" vertical="center"/>
    </xf>
    <xf numFmtId="4" fontId="3" fillId="3" borderId="1" xfId="0" applyNumberFormat="1" applyFont="1" applyFill="1" applyBorder="1" applyAlignment="1">
      <alignment horizontal="right" vertical="center"/>
    </xf>
    <xf numFmtId="9" fontId="6" fillId="3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/>
    </xf>
    <xf numFmtId="3" fontId="6" fillId="5" borderId="1" xfId="0" applyNumberFormat="1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right" vertical="center"/>
    </xf>
    <xf numFmtId="9" fontId="6" fillId="5" borderId="1" xfId="0" applyNumberFormat="1" applyFont="1" applyFill="1" applyBorder="1" applyAlignment="1">
      <alignment horizontal="center" vertical="center"/>
    </xf>
    <xf numFmtId="164" fontId="9" fillId="6" borderId="3" xfId="0" applyNumberFormat="1" applyFont="1" applyFill="1" applyBorder="1" applyAlignment="1">
      <alignment horizontal="right" vertical="center"/>
    </xf>
    <xf numFmtId="0" fontId="0" fillId="6" borderId="3" xfId="0" applyFill="1" applyBorder="1"/>
    <xf numFmtId="0" fontId="5" fillId="0" borderId="0" xfId="0" applyFont="1"/>
    <xf numFmtId="0" fontId="2" fillId="0" borderId="0" xfId="0" applyFont="1"/>
    <xf numFmtId="0" fontId="2" fillId="3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/>
    <xf numFmtId="0" fontId="2" fillId="3" borderId="1" xfId="0" applyFont="1" applyFill="1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3" fillId="0" borderId="2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0" fillId="0" borderId="0" xfId="0" applyFont="1"/>
    <xf numFmtId="0" fontId="8" fillId="2" borderId="4" xfId="0" applyFont="1" applyFill="1" applyBorder="1" applyAlignment="1">
      <alignment horizontal="right" vertical="center"/>
    </xf>
    <xf numFmtId="0" fontId="0" fillId="0" borderId="9" xfId="0" applyBorder="1"/>
    <xf numFmtId="0" fontId="11" fillId="0" borderId="8" xfId="0" applyFont="1" applyBorder="1" applyAlignment="1">
      <alignment horizontal="center" vertical="center"/>
    </xf>
    <xf numFmtId="0" fontId="0" fillId="0" borderId="7" xfId="0" applyBorder="1"/>
    <xf numFmtId="0" fontId="6" fillId="0" borderId="1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B"/>
      <rgbColor rgb="FF808000"/>
      <rgbColor rgb="FF800080"/>
      <rgbColor rgb="FF008080"/>
      <rgbColor rgb="FFC0C0C0"/>
      <rgbColor rgb="FF808080"/>
      <rgbColor rgb="FF9999FF"/>
      <rgbColor rgb="FF993366"/>
      <rgbColor rgb="FFFFFACD"/>
      <rgbColor rgb="FFD9E8F5"/>
      <rgbColor rgb="FF660066"/>
      <rgbColor rgb="FFFF8080"/>
      <rgbColor rgb="FF2C5F8A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F4FA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5555"/>
      <rgbColor rgb="FFAAAAAA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1"/>
  <sheetViews>
    <sheetView tabSelected="1" zoomScaleNormal="100" workbookViewId="0">
      <pane ySplit="9" topLeftCell="A10" activePane="bottomLeft" state="frozen"/>
      <selection pane="bottomLeft" activeCell="S5" sqref="S4:S5"/>
    </sheetView>
  </sheetViews>
  <sheetFormatPr defaultColWidth="8.7109375" defaultRowHeight="15" x14ac:dyDescent="0.25"/>
  <cols>
    <col min="1" max="1" width="6" customWidth="1"/>
    <col min="2" max="2" width="16" customWidth="1"/>
    <col min="3" max="3" width="22" customWidth="1"/>
    <col min="4" max="4" width="42" customWidth="1"/>
    <col min="5" max="5" width="20" customWidth="1"/>
    <col min="6" max="6" width="6" customWidth="1"/>
    <col min="7" max="7" width="10" customWidth="1"/>
    <col min="8" max="8" width="12" customWidth="1"/>
    <col min="9" max="9" width="15" customWidth="1"/>
    <col min="10" max="10" width="16" customWidth="1"/>
    <col min="11" max="11" width="10" customWidth="1"/>
    <col min="12" max="12" width="16" customWidth="1"/>
  </cols>
  <sheetData>
    <row r="1" spans="1:12" ht="27.75" customHeight="1" x14ac:dyDescent="0.25">
      <c r="A1" s="27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15.75" customHeight="1" x14ac:dyDescent="0.25">
      <c r="A2" s="23" t="s">
        <v>1</v>
      </c>
      <c r="B2" s="24"/>
      <c r="C2" s="25"/>
      <c r="D2" s="26"/>
      <c r="E2" s="24"/>
      <c r="F2" s="24"/>
      <c r="G2" s="24"/>
      <c r="H2" s="24"/>
      <c r="I2" s="24"/>
      <c r="J2" s="24"/>
      <c r="K2" s="24"/>
      <c r="L2" s="24"/>
    </row>
    <row r="3" spans="1:12" ht="15.75" customHeight="1" x14ac:dyDescent="0.25">
      <c r="A3" s="23" t="s">
        <v>2</v>
      </c>
      <c r="B3" s="24"/>
      <c r="C3" s="25"/>
      <c r="D3" s="26"/>
      <c r="E3" s="24"/>
      <c r="F3" s="24"/>
      <c r="G3" s="24"/>
      <c r="H3" s="24"/>
      <c r="I3" s="24"/>
      <c r="J3" s="24"/>
      <c r="K3" s="24"/>
      <c r="L3" s="24"/>
    </row>
    <row r="4" spans="1:12" ht="15.75" customHeight="1" x14ac:dyDescent="0.25">
      <c r="A4" s="23" t="s">
        <v>3</v>
      </c>
      <c r="B4" s="24"/>
      <c r="C4" s="25"/>
      <c r="D4" s="26"/>
      <c r="E4" s="24"/>
      <c r="F4" s="24"/>
      <c r="G4" s="24"/>
      <c r="H4" s="24"/>
      <c r="I4" s="24"/>
      <c r="J4" s="24"/>
      <c r="K4" s="24"/>
      <c r="L4" s="24"/>
    </row>
    <row r="5" spans="1:12" ht="15.75" customHeight="1" x14ac:dyDescent="0.25">
      <c r="A5" s="23" t="s">
        <v>4</v>
      </c>
      <c r="B5" s="24"/>
      <c r="C5" s="25"/>
      <c r="D5" s="26"/>
      <c r="E5" s="24"/>
      <c r="F5" s="24"/>
      <c r="G5" s="24"/>
      <c r="H5" s="24"/>
      <c r="I5" s="24"/>
      <c r="J5" s="24"/>
      <c r="K5" s="24"/>
      <c r="L5" s="24"/>
    </row>
    <row r="6" spans="1:12" ht="15.75" customHeight="1" x14ac:dyDescent="0.25">
      <c r="A6" s="23" t="s">
        <v>5</v>
      </c>
      <c r="B6" s="24"/>
      <c r="C6" s="25"/>
      <c r="D6" s="31"/>
      <c r="E6" s="32"/>
      <c r="F6" s="32"/>
      <c r="G6" s="32"/>
      <c r="H6" s="32"/>
      <c r="I6" s="32"/>
      <c r="J6" s="32"/>
      <c r="K6" s="32"/>
      <c r="L6" s="32"/>
    </row>
    <row r="7" spans="1:12" ht="15.75" customHeight="1" x14ac:dyDescent="0.25">
      <c r="A7" s="19"/>
      <c r="B7" s="19"/>
      <c r="C7" s="19"/>
      <c r="D7" s="20"/>
      <c r="F7" s="21"/>
      <c r="G7" s="21"/>
      <c r="H7" s="21"/>
      <c r="I7" s="21"/>
      <c r="J7" s="21"/>
      <c r="K7" s="21"/>
      <c r="L7" s="21"/>
    </row>
    <row r="9" spans="1:12" ht="30" customHeight="1" x14ac:dyDescent="0.25">
      <c r="A9" s="1" t="s">
        <v>6</v>
      </c>
      <c r="B9" s="1" t="s">
        <v>7</v>
      </c>
      <c r="C9" s="1" t="s">
        <v>8</v>
      </c>
      <c r="D9" s="1" t="s">
        <v>9</v>
      </c>
      <c r="E9" s="1" t="s">
        <v>10</v>
      </c>
      <c r="F9" s="1" t="s">
        <v>11</v>
      </c>
      <c r="G9" s="1" t="s">
        <v>12</v>
      </c>
      <c r="H9" s="1" t="s">
        <v>13</v>
      </c>
      <c r="I9" s="1" t="s">
        <v>14</v>
      </c>
      <c r="J9" s="1" t="s">
        <v>15</v>
      </c>
      <c r="K9" s="1" t="s">
        <v>16</v>
      </c>
      <c r="L9" s="1" t="s">
        <v>17</v>
      </c>
    </row>
    <row r="10" spans="1:12" ht="18" customHeight="1" x14ac:dyDescent="0.25">
      <c r="A10" s="2" t="s">
        <v>18</v>
      </c>
      <c r="B10" s="3" t="s">
        <v>19</v>
      </c>
      <c r="C10" s="3" t="s">
        <v>20</v>
      </c>
      <c r="D10" s="3" t="s">
        <v>21</v>
      </c>
      <c r="E10" s="3"/>
      <c r="F10" s="4" t="s">
        <v>22</v>
      </c>
      <c r="G10" s="4" t="s">
        <v>23</v>
      </c>
      <c r="H10" s="5">
        <v>1150</v>
      </c>
      <c r="I10" s="6"/>
      <c r="J10" s="7">
        <f>IF(ISNUMBER(H10),H10*I10,"")</f>
        <v>0</v>
      </c>
      <c r="K10" s="8">
        <v>0.12</v>
      </c>
      <c r="L10" s="7">
        <f>IF(ISNUMBER(J10),J10*(1+K10),"")</f>
        <v>0</v>
      </c>
    </row>
    <row r="11" spans="1:12" ht="18" customHeight="1" x14ac:dyDescent="0.25">
      <c r="A11" s="9"/>
      <c r="B11" s="10"/>
      <c r="C11" s="10" t="s">
        <v>24</v>
      </c>
      <c r="D11" s="10" t="s">
        <v>21</v>
      </c>
      <c r="E11" s="10"/>
      <c r="F11" s="11" t="s">
        <v>22</v>
      </c>
      <c r="G11" s="11" t="s">
        <v>23</v>
      </c>
      <c r="H11" s="12">
        <v>2710</v>
      </c>
      <c r="I11" s="6"/>
      <c r="J11" s="13">
        <f>IF(ISNUMBER(H11),H11*I11,"")</f>
        <v>0</v>
      </c>
      <c r="K11" s="14">
        <v>0.12</v>
      </c>
      <c r="L11" s="13">
        <f>IF(ISNUMBER(J11),J11*(1+K11),"")</f>
        <v>0</v>
      </c>
    </row>
    <row r="12" spans="1:12" ht="18" customHeight="1" x14ac:dyDescent="0.25">
      <c r="A12" s="2"/>
      <c r="B12" s="3"/>
      <c r="C12" s="3" t="s">
        <v>25</v>
      </c>
      <c r="D12" s="3" t="s">
        <v>21</v>
      </c>
      <c r="E12" s="3"/>
      <c r="F12" s="4" t="s">
        <v>22</v>
      </c>
      <c r="G12" s="4" t="s">
        <v>23</v>
      </c>
      <c r="H12" s="5">
        <v>2290</v>
      </c>
      <c r="I12" s="6"/>
      <c r="J12" s="7">
        <f>IF(ISNUMBER(H12),H12*I12,"")</f>
        <v>0</v>
      </c>
      <c r="K12" s="8">
        <v>0.12</v>
      </c>
      <c r="L12" s="7">
        <f>IF(ISNUMBER(J12),J12*(1+K12),"")</f>
        <v>0</v>
      </c>
    </row>
    <row r="13" spans="1:12" ht="24" customHeight="1" x14ac:dyDescent="0.25">
      <c r="A13" s="2"/>
      <c r="B13" s="3"/>
      <c r="C13" s="3"/>
      <c r="D13" s="3" t="s">
        <v>26</v>
      </c>
      <c r="E13" s="3"/>
      <c r="F13" s="4"/>
      <c r="G13" s="4"/>
      <c r="H13" s="5"/>
      <c r="I13" s="6"/>
      <c r="J13" s="7"/>
      <c r="K13" s="8"/>
      <c r="L13" s="7"/>
    </row>
    <row r="14" spans="1:12" ht="18" customHeight="1" x14ac:dyDescent="0.25">
      <c r="A14" s="9"/>
      <c r="B14" s="10"/>
      <c r="C14" s="10" t="s">
        <v>27</v>
      </c>
      <c r="D14" s="10" t="s">
        <v>21</v>
      </c>
      <c r="E14" s="10"/>
      <c r="F14" s="11" t="s">
        <v>22</v>
      </c>
      <c r="G14" s="11" t="s">
        <v>23</v>
      </c>
      <c r="H14" s="12">
        <v>380</v>
      </c>
      <c r="I14" s="6"/>
      <c r="J14" s="13">
        <f>IF(ISNUMBER(H14),H14*I14,"")</f>
        <v>0</v>
      </c>
      <c r="K14" s="14">
        <v>0.12</v>
      </c>
      <c r="L14" s="13">
        <f>IF(ISNUMBER(J14),J14*(1+K14),"")</f>
        <v>0</v>
      </c>
    </row>
    <row r="15" spans="1:12" ht="18" customHeight="1" x14ac:dyDescent="0.25">
      <c r="A15" s="2"/>
      <c r="B15" s="3"/>
      <c r="C15" s="3" t="s">
        <v>28</v>
      </c>
      <c r="D15" s="3" t="s">
        <v>29</v>
      </c>
      <c r="E15" s="3"/>
      <c r="F15" s="4" t="s">
        <v>22</v>
      </c>
      <c r="G15" s="4" t="s">
        <v>23</v>
      </c>
      <c r="H15" s="4" t="s">
        <v>30</v>
      </c>
      <c r="I15" s="6"/>
      <c r="J15" s="13" t="str">
        <f>IF(ISNUMBER(H15),H15*I15,"")</f>
        <v/>
      </c>
      <c r="K15" s="8">
        <v>0.12</v>
      </c>
      <c r="L15" s="13" t="str">
        <f>IF(ISNUMBER(J15),J15*(1+K15),"")</f>
        <v/>
      </c>
    </row>
    <row r="16" spans="1:12" ht="24" customHeight="1" x14ac:dyDescent="0.25">
      <c r="A16" s="2"/>
      <c r="B16" s="3"/>
      <c r="C16" s="3"/>
      <c r="D16" s="33" t="s">
        <v>31</v>
      </c>
      <c r="E16" s="33"/>
      <c r="F16" s="4"/>
      <c r="G16" s="4"/>
      <c r="H16" s="4"/>
      <c r="I16" s="6"/>
      <c r="J16" s="13" t="str">
        <f>IF(ISNUMBER(H16),H16*I16,"")</f>
        <v/>
      </c>
      <c r="K16" s="8">
        <v>0.12</v>
      </c>
      <c r="L16" s="13" t="str">
        <f>IF(ISNUMBER(J16),J16*(1+K16),"")</f>
        <v/>
      </c>
    </row>
    <row r="17" spans="1:12" ht="18" customHeight="1" x14ac:dyDescent="0.25">
      <c r="A17" s="9"/>
      <c r="B17" s="10" t="s">
        <v>32</v>
      </c>
      <c r="C17" s="10" t="s">
        <v>33</v>
      </c>
      <c r="D17" s="10" t="s">
        <v>34</v>
      </c>
      <c r="E17" s="10"/>
      <c r="F17" s="11" t="s">
        <v>22</v>
      </c>
      <c r="G17" s="11" t="s">
        <v>23</v>
      </c>
      <c r="H17" s="12">
        <v>425</v>
      </c>
      <c r="I17" s="6"/>
      <c r="J17" s="13">
        <f>IF(ISNUMBER(H17),H17*I17,"")</f>
        <v>0</v>
      </c>
      <c r="K17" s="14">
        <v>0.12</v>
      </c>
      <c r="L17" s="13">
        <f>IF(ISNUMBER(J17),J17*(1+K17),"")</f>
        <v>0</v>
      </c>
    </row>
    <row r="18" spans="1:12" ht="24" customHeight="1" x14ac:dyDescent="0.25">
      <c r="A18" s="2" t="s">
        <v>35</v>
      </c>
      <c r="B18" s="3" t="s">
        <v>36</v>
      </c>
      <c r="C18" s="3" t="s">
        <v>37</v>
      </c>
      <c r="D18" s="3" t="s">
        <v>38</v>
      </c>
      <c r="E18" s="3"/>
      <c r="F18" s="4" t="s">
        <v>22</v>
      </c>
      <c r="G18" s="4" t="s">
        <v>23</v>
      </c>
      <c r="H18" s="5">
        <v>1332</v>
      </c>
      <c r="I18" s="6"/>
      <c r="J18" s="7">
        <f>IF(ISNUMBER(H18),H18*I18,"")</f>
        <v>0</v>
      </c>
      <c r="K18" s="8">
        <v>0.12</v>
      </c>
      <c r="L18" s="7">
        <f>IF(ISNUMBER(J18),J18*(1+K18),"")</f>
        <v>0</v>
      </c>
    </row>
    <row r="19" spans="1:12" x14ac:dyDescent="0.25">
      <c r="A19" s="2"/>
      <c r="B19" s="3"/>
      <c r="C19" s="3"/>
      <c r="D19" s="3" t="s">
        <v>39</v>
      </c>
      <c r="E19" s="3"/>
      <c r="F19" s="4"/>
      <c r="G19" s="4"/>
      <c r="H19" s="5"/>
      <c r="I19" s="6"/>
      <c r="J19" s="7"/>
      <c r="K19" s="8"/>
      <c r="L19" s="7"/>
    </row>
    <row r="20" spans="1:12" ht="24" customHeight="1" x14ac:dyDescent="0.25">
      <c r="A20" s="2" t="s">
        <v>40</v>
      </c>
      <c r="B20" s="3" t="s">
        <v>41</v>
      </c>
      <c r="C20" s="3" t="s">
        <v>42</v>
      </c>
      <c r="D20" s="3" t="s">
        <v>43</v>
      </c>
      <c r="E20" s="3"/>
      <c r="F20" s="4" t="s">
        <v>44</v>
      </c>
      <c r="G20" s="4" t="s">
        <v>45</v>
      </c>
      <c r="H20" s="5">
        <v>1126</v>
      </c>
      <c r="I20" s="6"/>
      <c r="J20" s="7">
        <f>IF(ISNUMBER(H20),H20*I20,"")</f>
        <v>0</v>
      </c>
      <c r="K20" s="8">
        <v>0.21</v>
      </c>
      <c r="L20" s="7">
        <f>IF(ISNUMBER(J20),J20*(1+K20),"")</f>
        <v>0</v>
      </c>
    </row>
    <row r="21" spans="1:12" x14ac:dyDescent="0.25">
      <c r="A21" s="2"/>
      <c r="B21" s="3"/>
      <c r="C21" s="3"/>
      <c r="D21" s="3" t="s">
        <v>46</v>
      </c>
      <c r="E21" s="3"/>
      <c r="F21" s="4"/>
      <c r="G21" s="4"/>
      <c r="H21" s="5"/>
      <c r="I21" s="6"/>
      <c r="J21" s="7"/>
      <c r="K21" s="8"/>
      <c r="L21" s="7"/>
    </row>
    <row r="22" spans="1:12" ht="24" customHeight="1" x14ac:dyDescent="0.25">
      <c r="A22" s="9" t="s">
        <v>47</v>
      </c>
      <c r="B22" s="10" t="s">
        <v>48</v>
      </c>
      <c r="C22" s="10" t="s">
        <v>49</v>
      </c>
      <c r="D22" s="10" t="s">
        <v>50</v>
      </c>
      <c r="E22" s="10"/>
      <c r="F22" s="11" t="s">
        <v>44</v>
      </c>
      <c r="G22" s="11" t="s">
        <v>51</v>
      </c>
      <c r="H22" s="12">
        <v>6500</v>
      </c>
      <c r="I22" s="6"/>
      <c r="J22" s="13">
        <f t="shared" ref="J22:J32" si="0">IF(ISNUMBER(H22),H22*I22,"")</f>
        <v>0</v>
      </c>
      <c r="K22" s="14">
        <v>0.15</v>
      </c>
      <c r="L22" s="13">
        <f t="shared" ref="L22:L33" si="1">IF(ISNUMBER(J22),J22*(1+K22),"")</f>
        <v>0</v>
      </c>
    </row>
    <row r="23" spans="1:12" ht="18" customHeight="1" x14ac:dyDescent="0.25">
      <c r="A23" s="2"/>
      <c r="B23" s="3" t="s">
        <v>52</v>
      </c>
      <c r="C23" s="3" t="s">
        <v>53</v>
      </c>
      <c r="D23" s="3" t="s">
        <v>54</v>
      </c>
      <c r="E23" s="3"/>
      <c r="F23" s="4" t="s">
        <v>22</v>
      </c>
      <c r="G23" s="4" t="s">
        <v>55</v>
      </c>
      <c r="H23" s="5">
        <v>199</v>
      </c>
      <c r="I23" s="6"/>
      <c r="J23" s="7">
        <f t="shared" si="0"/>
        <v>0</v>
      </c>
      <c r="K23" s="8">
        <v>0.15</v>
      </c>
      <c r="L23" s="7">
        <f t="shared" si="1"/>
        <v>0</v>
      </c>
    </row>
    <row r="24" spans="1:12" ht="48" customHeight="1" x14ac:dyDescent="0.25">
      <c r="A24" s="9"/>
      <c r="B24" s="10"/>
      <c r="C24" s="10" t="s">
        <v>56</v>
      </c>
      <c r="D24" s="10" t="s">
        <v>23</v>
      </c>
      <c r="E24" s="10"/>
      <c r="F24" s="11" t="s">
        <v>44</v>
      </c>
      <c r="G24" s="11" t="s">
        <v>23</v>
      </c>
      <c r="H24" s="12">
        <v>516</v>
      </c>
      <c r="I24" s="6"/>
      <c r="J24" s="13">
        <f t="shared" si="0"/>
        <v>0</v>
      </c>
      <c r="K24" s="14">
        <v>0.15</v>
      </c>
      <c r="L24" s="13">
        <f t="shared" si="1"/>
        <v>0</v>
      </c>
    </row>
    <row r="25" spans="1:12" ht="18" customHeight="1" x14ac:dyDescent="0.25">
      <c r="A25" s="2"/>
      <c r="B25" s="3"/>
      <c r="C25" s="3" t="s">
        <v>57</v>
      </c>
      <c r="D25" s="3" t="s">
        <v>58</v>
      </c>
      <c r="E25" s="3"/>
      <c r="F25" s="4" t="s">
        <v>22</v>
      </c>
      <c r="G25" s="4" t="s">
        <v>59</v>
      </c>
      <c r="H25" s="5">
        <v>520</v>
      </c>
      <c r="I25" s="6"/>
      <c r="J25" s="7">
        <f t="shared" si="0"/>
        <v>0</v>
      </c>
      <c r="K25" s="8">
        <v>0.15</v>
      </c>
      <c r="L25" s="7">
        <f t="shared" si="1"/>
        <v>0</v>
      </c>
    </row>
    <row r="26" spans="1:12" ht="18" customHeight="1" x14ac:dyDescent="0.25">
      <c r="A26" s="2"/>
      <c r="B26" s="3"/>
      <c r="C26" s="3" t="s">
        <v>60</v>
      </c>
      <c r="D26" s="3"/>
      <c r="E26" s="3"/>
      <c r="F26" s="4" t="s">
        <v>61</v>
      </c>
      <c r="G26" s="4" t="s">
        <v>62</v>
      </c>
      <c r="H26" s="5" t="s">
        <v>30</v>
      </c>
      <c r="I26" s="6"/>
      <c r="J26" s="7" t="str">
        <f t="shared" si="0"/>
        <v/>
      </c>
      <c r="K26" s="8">
        <v>0.15</v>
      </c>
      <c r="L26" s="7" t="str">
        <f t="shared" si="1"/>
        <v/>
      </c>
    </row>
    <row r="27" spans="1:12" ht="18" customHeight="1" x14ac:dyDescent="0.25">
      <c r="A27" s="9"/>
      <c r="B27" s="10"/>
      <c r="C27" s="10" t="s">
        <v>63</v>
      </c>
      <c r="D27" s="10" t="s">
        <v>64</v>
      </c>
      <c r="E27" s="10"/>
      <c r="F27" s="11" t="s">
        <v>22</v>
      </c>
      <c r="G27" s="11" t="s">
        <v>59</v>
      </c>
      <c r="H27" s="12">
        <v>109</v>
      </c>
      <c r="I27" s="6"/>
      <c r="J27" s="13">
        <f t="shared" si="0"/>
        <v>0</v>
      </c>
      <c r="K27" s="14">
        <v>0.15</v>
      </c>
      <c r="L27" s="13">
        <f t="shared" si="1"/>
        <v>0</v>
      </c>
    </row>
    <row r="28" spans="1:12" ht="18" customHeight="1" x14ac:dyDescent="0.25">
      <c r="A28" s="2"/>
      <c r="B28" s="3"/>
      <c r="C28" s="3" t="s">
        <v>65</v>
      </c>
      <c r="D28" s="3" t="s">
        <v>66</v>
      </c>
      <c r="E28" s="3"/>
      <c r="F28" s="4" t="s">
        <v>22</v>
      </c>
      <c r="G28" s="4" t="s">
        <v>67</v>
      </c>
      <c r="H28" s="5">
        <v>224</v>
      </c>
      <c r="I28" s="6"/>
      <c r="J28" s="7">
        <f t="shared" si="0"/>
        <v>0</v>
      </c>
      <c r="K28" s="8">
        <v>0.15</v>
      </c>
      <c r="L28" s="7">
        <f t="shared" si="1"/>
        <v>0</v>
      </c>
    </row>
    <row r="29" spans="1:12" ht="18" customHeight="1" x14ac:dyDescent="0.25">
      <c r="A29" s="2"/>
      <c r="B29" s="3"/>
      <c r="C29" s="3" t="s">
        <v>68</v>
      </c>
      <c r="D29" s="3" t="s">
        <v>69</v>
      </c>
      <c r="E29" s="3"/>
      <c r="F29" s="4" t="s">
        <v>22</v>
      </c>
      <c r="G29" s="4" t="s">
        <v>67</v>
      </c>
      <c r="H29" s="5">
        <v>150</v>
      </c>
      <c r="I29" s="6"/>
      <c r="J29" s="7">
        <f t="shared" si="0"/>
        <v>0</v>
      </c>
      <c r="K29" s="8">
        <v>0.15</v>
      </c>
      <c r="L29" s="7">
        <f t="shared" si="1"/>
        <v>0</v>
      </c>
    </row>
    <row r="30" spans="1:12" ht="24" customHeight="1" x14ac:dyDescent="0.25">
      <c r="A30" s="9" t="s">
        <v>70</v>
      </c>
      <c r="B30" s="10" t="s">
        <v>71</v>
      </c>
      <c r="C30" s="10" t="s">
        <v>72</v>
      </c>
      <c r="D30" s="10" t="s">
        <v>73</v>
      </c>
      <c r="E30" s="10"/>
      <c r="F30" s="11" t="s">
        <v>22</v>
      </c>
      <c r="G30" s="11" t="s">
        <v>74</v>
      </c>
      <c r="H30" s="12">
        <v>1350</v>
      </c>
      <c r="I30" s="6"/>
      <c r="J30" s="13">
        <f t="shared" si="0"/>
        <v>0</v>
      </c>
      <c r="K30" s="14">
        <v>0.15</v>
      </c>
      <c r="L30" s="13">
        <f t="shared" si="1"/>
        <v>0</v>
      </c>
    </row>
    <row r="31" spans="1:12" ht="18" customHeight="1" x14ac:dyDescent="0.25">
      <c r="A31" s="2"/>
      <c r="B31" s="3"/>
      <c r="C31" s="3" t="s">
        <v>75</v>
      </c>
      <c r="D31" s="3" t="s">
        <v>76</v>
      </c>
      <c r="E31" s="3"/>
      <c r="F31" s="4" t="s">
        <v>22</v>
      </c>
      <c r="G31" s="4" t="s">
        <v>74</v>
      </c>
      <c r="H31" s="5">
        <v>1545</v>
      </c>
      <c r="I31" s="6"/>
      <c r="J31" s="7">
        <f t="shared" si="0"/>
        <v>0</v>
      </c>
      <c r="K31" s="8">
        <v>0.15</v>
      </c>
      <c r="L31" s="7">
        <f t="shared" si="1"/>
        <v>0</v>
      </c>
    </row>
    <row r="32" spans="1:12" ht="18" customHeight="1" x14ac:dyDescent="0.25">
      <c r="A32" s="9"/>
      <c r="B32" s="10"/>
      <c r="C32" s="10" t="s">
        <v>77</v>
      </c>
      <c r="D32" s="10" t="s">
        <v>78</v>
      </c>
      <c r="E32" s="10"/>
      <c r="F32" s="11" t="s">
        <v>22</v>
      </c>
      <c r="G32" s="11" t="s">
        <v>79</v>
      </c>
      <c r="H32" s="12">
        <v>2550</v>
      </c>
      <c r="I32" s="6"/>
      <c r="J32" s="13">
        <f t="shared" si="0"/>
        <v>0</v>
      </c>
      <c r="K32" s="14">
        <v>0.15</v>
      </c>
      <c r="L32" s="13">
        <f t="shared" si="1"/>
        <v>0</v>
      </c>
    </row>
    <row r="33" spans="1:12" ht="18" customHeight="1" x14ac:dyDescent="0.25">
      <c r="A33" s="2"/>
      <c r="B33" s="3"/>
      <c r="C33" s="3" t="s">
        <v>80</v>
      </c>
      <c r="D33" s="3" t="s">
        <v>81</v>
      </c>
      <c r="E33" s="3"/>
      <c r="F33" s="4" t="s">
        <v>61</v>
      </c>
      <c r="G33" s="4" t="s">
        <v>23</v>
      </c>
      <c r="H33" s="4" t="s">
        <v>30</v>
      </c>
      <c r="I33" s="6"/>
      <c r="J33" s="7" t="str">
        <f>IF(I33&lt;&gt;"",I33,"")</f>
        <v/>
      </c>
      <c r="K33" s="8">
        <v>0.15</v>
      </c>
      <c r="L33" s="7" t="str">
        <f t="shared" si="1"/>
        <v/>
      </c>
    </row>
    <row r="34" spans="1:12" ht="21.75" customHeight="1" x14ac:dyDescent="0.25">
      <c r="A34" s="29" t="s">
        <v>82</v>
      </c>
      <c r="B34" s="30"/>
      <c r="C34" s="30"/>
      <c r="D34" s="30"/>
      <c r="E34" s="30"/>
      <c r="F34" s="30"/>
      <c r="G34" s="30"/>
      <c r="H34" s="30"/>
      <c r="I34" s="30"/>
      <c r="J34" s="15">
        <f>SUM(J10:J33)</f>
        <v>0</v>
      </c>
      <c r="K34" s="16"/>
      <c r="L34" s="15">
        <f>SUM(L10:L33)</f>
        <v>0</v>
      </c>
    </row>
    <row r="36" spans="1:12" x14ac:dyDescent="0.25">
      <c r="A36" s="17" t="s">
        <v>83</v>
      </c>
      <c r="B36" s="28" t="s">
        <v>84</v>
      </c>
      <c r="C36" s="22"/>
      <c r="D36" s="22"/>
      <c r="E36" s="22"/>
      <c r="F36" s="22"/>
      <c r="G36" s="22"/>
      <c r="H36" s="22"/>
      <c r="I36" s="22"/>
      <c r="J36" s="22"/>
      <c r="K36" s="22"/>
      <c r="L36" s="22"/>
    </row>
    <row r="39" spans="1:12" x14ac:dyDescent="0.25">
      <c r="A39" s="18" t="s">
        <v>85</v>
      </c>
      <c r="B39" s="22" t="s">
        <v>86</v>
      </c>
      <c r="C39" s="22"/>
      <c r="F39" s="18" t="s">
        <v>87</v>
      </c>
      <c r="G39" s="22" t="s">
        <v>86</v>
      </c>
      <c r="H39" s="22"/>
      <c r="I39" s="22"/>
    </row>
    <row r="41" spans="1:12" x14ac:dyDescent="0.25">
      <c r="A41" s="18" t="s">
        <v>88</v>
      </c>
      <c r="B41" s="22" t="s">
        <v>86</v>
      </c>
      <c r="C41" s="22"/>
      <c r="D41" s="22"/>
      <c r="E41" s="22"/>
      <c r="F41" s="22"/>
    </row>
  </sheetData>
  <mergeCells count="16">
    <mergeCell ref="A1:L1"/>
    <mergeCell ref="A6:C6"/>
    <mergeCell ref="D4:L4"/>
    <mergeCell ref="G39:I39"/>
    <mergeCell ref="A3:C3"/>
    <mergeCell ref="D3:L3"/>
    <mergeCell ref="B36:L36"/>
    <mergeCell ref="A34:I34"/>
    <mergeCell ref="A4:C4"/>
    <mergeCell ref="D6:L6"/>
    <mergeCell ref="B41:F41"/>
    <mergeCell ref="A2:C2"/>
    <mergeCell ref="B39:C39"/>
    <mergeCell ref="D2:L2"/>
    <mergeCell ref="D5:L5"/>
    <mergeCell ref="A5:C5"/>
  </mergeCells>
  <pageMargins left="0.75" right="0.75" top="1" bottom="1" header="0.511811023622047" footer="0.511811023622047"/>
  <pageSetup scale="64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Nabídkový list</vt:lpstr>
      <vt:lpstr>'Nabídkový list'!Názvy_tisku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Marková Andrea</cp:lastModifiedBy>
  <cp:revision>0</cp:revision>
  <cp:lastPrinted>2026-06-15T15:29:32Z</cp:lastPrinted>
  <dcterms:created xsi:type="dcterms:W3CDTF">2026-06-15T15:17:37Z</dcterms:created>
  <dcterms:modified xsi:type="dcterms:W3CDTF">2026-06-30T08:53:16Z</dcterms:modified>
  <dc:language>en-US</dc:language>
</cp:coreProperties>
</file>